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liy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2" i="1" l="1"/>
  <c r="H32" i="1"/>
  <c r="I32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43" i="1"/>
  <c r="G43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<sst xmlns="http://schemas.openxmlformats.org/spreadsheetml/2006/main" count="297" uniqueCount="98">
  <si>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</si>
  <si>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</si>
  <si>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</si>
  <si>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</si>
  <si>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</si>
  <si>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</si>
  <si>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</si>
  <si>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</si>
  <si>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</si>
  <si>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</si>
  <si>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</si>
  <si>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</si>
  <si>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</si>
  <si>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</si>
  <si>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</si>
  <si>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</si>
  <si>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</si>
  <si>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</si>
  <si>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</si>
  <si>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</si>
  <si>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</si>
  <si>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</si>
  <si>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</si>
  <si>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</si>
  <si>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</si>
  <si>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</si>
  <si>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</si>
  <si>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</si>
  <si>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</si>
  <si>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</si>
  <si>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</si>
  <si>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</si>
  <si>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</si>
  <si>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</si>
  <si>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</si>
  <si>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</si>
  <si>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</si>
  <si>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</si>
  <si>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</si>
  <si>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вязкая</t>
  </si>
  <si>
    <t>Кофейный напиток</t>
  </si>
  <si>
    <t>Суп молочный с овощами</t>
  </si>
  <si>
    <t>Макароны отварные</t>
  </si>
  <si>
    <t>Ржаной</t>
  </si>
  <si>
    <t>Каша Дружба молочная вязкая</t>
  </si>
  <si>
    <t>Чай с молоком</t>
  </si>
  <si>
    <t>Яблоки</t>
  </si>
  <si>
    <t>Рассольник Ленинградский</t>
  </si>
  <si>
    <t>Капуста тушеная</t>
  </si>
  <si>
    <t>Ежики мясные</t>
  </si>
  <si>
    <t>Директор</t>
  </si>
  <si>
    <t>Ленивкова</t>
  </si>
  <si>
    <t>Каша пшеничная молочная вязкая</t>
  </si>
  <si>
    <t>Какао с молоком</t>
  </si>
  <si>
    <t>Хлеб пшеничный</t>
  </si>
  <si>
    <t>Бананы</t>
  </si>
  <si>
    <t>Масло сливочное</t>
  </si>
  <si>
    <t>Сыр</t>
  </si>
  <si>
    <t>Каша пшенная молочная вязкая</t>
  </si>
  <si>
    <t>Джем</t>
  </si>
  <si>
    <t>Каша геркулесовая молочная вязкая</t>
  </si>
  <si>
    <t>Каша манная молочная вязкая</t>
  </si>
  <si>
    <t>Мандарины</t>
  </si>
  <si>
    <t>Щи из свежей капусты ,картофелем с мясом</t>
  </si>
  <si>
    <t>Жаркое по-домашнему</t>
  </si>
  <si>
    <t>Огурцы порционно</t>
  </si>
  <si>
    <t>Суп картофельный с мясом</t>
  </si>
  <si>
    <t>Омлет натуральный</t>
  </si>
  <si>
    <t>Компот из кураги</t>
  </si>
  <si>
    <t>Суп гороховый с мясом</t>
  </si>
  <si>
    <t>Шницель мясной</t>
  </si>
  <si>
    <t>Рис отварной</t>
  </si>
  <si>
    <t>Хлеб ржаной</t>
  </si>
  <si>
    <t>Кисель витаминизированный</t>
  </si>
  <si>
    <t>Йогурт</t>
  </si>
  <si>
    <t>Груши</t>
  </si>
  <si>
    <t>Яйцо вареное</t>
  </si>
  <si>
    <t>Помидоры</t>
  </si>
  <si>
    <t>Напиток Витошка</t>
  </si>
  <si>
    <t>Свекольник с мясом</t>
  </si>
  <si>
    <t>Раба с овощами</t>
  </si>
  <si>
    <t>Картофельное пюре</t>
  </si>
  <si>
    <t>Напиток из черной смородины</t>
  </si>
  <si>
    <t>Компот из сухофруктов</t>
  </si>
  <si>
    <t>Котлета мясная</t>
  </si>
  <si>
    <t>Суп с рыбными консервами</t>
  </si>
  <si>
    <t>Голень отварная</t>
  </si>
  <si>
    <t>Кампот из сухофруктов</t>
  </si>
  <si>
    <t>Борщ с капустой с мясом</t>
  </si>
  <si>
    <t>Шницель рыбный</t>
  </si>
  <si>
    <t>Чай с лимоном</t>
  </si>
  <si>
    <t>Помидоры порционно</t>
  </si>
  <si>
    <t>Суп с макаронными изделиями с курой</t>
  </si>
  <si>
    <t>Шницель куринный</t>
  </si>
  <si>
    <t>Греча отварная</t>
  </si>
  <si>
    <t>Компот из яблок</t>
  </si>
  <si>
    <t>Запеканка из творога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</si>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</sst>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50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205</v>
      </c>
      <c r="G6" s="40">
        <v>8</v>
      </c>
      <c r="H6" s="40">
        <v>7</v>
      </c>
      <c r="I6" s="40">
        <v>44</v>
      </c>
      <c r="J6" s="40">
        <v>266</v>
      </c>
      <c r="K6" s="41">
        <v>149</v>
      </c>
      <c r="L6" s="51">
        <v>16.510000000000002</v>
      </c>
    </row>
    <row r="7" spans="1:12" ht="15" x14ac:dyDescent="0.25">
      <c r="A7" s="23"/>
      <c r="B7" s="15"/>
      <c r="C7" s="11"/>
      <c r="D7" s="6"/>
      <c r="E7" s="50"/>
      <c r="F7" s="43">
        <v>0</v>
      </c>
      <c r="G7" s="43"/>
      <c r="H7" s="43"/>
      <c r="I7" s="43"/>
      <c r="J7" s="43"/>
      <c r="K7" s="44"/>
      <c r="L7" s="52">
        <v>0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16</v>
      </c>
      <c r="J8" s="43">
        <v>64</v>
      </c>
      <c r="K8" s="44">
        <v>627</v>
      </c>
      <c r="L8" s="53">
        <v>8.17</v>
      </c>
    </row>
    <row r="9" spans="1:12" ht="15" x14ac:dyDescent="0.25">
      <c r="A9" s="23"/>
      <c r="B9" s="15"/>
      <c r="C9" s="11"/>
      <c r="D9" s="7" t="s">
        <v>23</v>
      </c>
      <c r="E9" s="42" t="s">
        <v>54</v>
      </c>
      <c r="F9" s="43">
        <v>30</v>
      </c>
      <c r="G9" s="43">
        <v>2</v>
      </c>
      <c r="H9" s="43">
        <v>0.44</v>
      </c>
      <c r="I9" s="43">
        <v>16</v>
      </c>
      <c r="J9" s="43">
        <v>70</v>
      </c>
      <c r="K9" s="44">
        <v>1</v>
      </c>
      <c r="L9" s="5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4</v>
      </c>
      <c r="H10" s="43">
        <v>3</v>
      </c>
      <c r="I10" s="43">
        <v>7</v>
      </c>
      <c r="J10" s="43">
        <v>71</v>
      </c>
      <c r="K10" s="44">
        <v>0</v>
      </c>
      <c r="L10" s="52">
        <v>24</v>
      </c>
    </row>
    <row r="11" spans="1:12" ht="15" x14ac:dyDescent="0.25">
      <c r="A11" s="23"/>
      <c r="B11" s="15"/>
      <c r="C11" s="11"/>
      <c r="D11" s="6"/>
      <c r="E11" s="42" t="s">
        <v>56</v>
      </c>
      <c r="F11" s="43">
        <v>10</v>
      </c>
      <c r="G11" s="43">
        <v>1</v>
      </c>
      <c r="H11" s="43">
        <v>8</v>
      </c>
      <c r="I11" s="43">
        <v>0</v>
      </c>
      <c r="J11" s="43">
        <v>75</v>
      </c>
      <c r="K11" s="44">
        <v>1</v>
      </c>
      <c r="L11" s="53">
        <v>7.12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15</v>
      </c>
      <c r="H13" s="19">
        <f t="shared" si="0"/>
        <v>18.440000000000001</v>
      </c>
      <c r="I13" s="19">
        <f t="shared" si="0"/>
        <v>83</v>
      </c>
      <c r="J13" s="19">
        <f t="shared" si="0"/>
        <v>546</v>
      </c>
      <c r="K13" s="25"/>
      <c r="L13" s="19">
        <f t="shared" ref="L13" si="1">SUM(L6:L12)</f>
        <v>58.05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270</v>
      </c>
      <c r="G15" s="43">
        <v>9</v>
      </c>
      <c r="H15" s="43">
        <v>7</v>
      </c>
      <c r="I15" s="43">
        <v>20</v>
      </c>
      <c r="J15" s="43">
        <v>179</v>
      </c>
      <c r="K15" s="44">
        <v>129</v>
      </c>
      <c r="L15" s="43">
        <v>25.34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13</v>
      </c>
      <c r="H16" s="43">
        <v>14</v>
      </c>
      <c r="I16" s="43">
        <v>1</v>
      </c>
      <c r="J16" s="43">
        <v>177</v>
      </c>
      <c r="K16" s="44">
        <v>411</v>
      </c>
      <c r="L16" s="43">
        <v>41.12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4</v>
      </c>
      <c r="I17" s="43">
        <v>18</v>
      </c>
      <c r="J17" s="43">
        <v>125</v>
      </c>
      <c r="K17" s="44">
        <v>482</v>
      </c>
      <c r="L17" s="43">
        <v>7.14</v>
      </c>
    </row>
    <row r="18" spans="1:12" ht="15" x14ac:dyDescent="0.25">
      <c r="A18" s="23"/>
      <c r="B18" s="15"/>
      <c r="C18" s="11"/>
      <c r="D18" s="7" t="s">
        <v>30</v>
      </c>
      <c r="E18" s="42" t="s">
        <v>82</v>
      </c>
      <c r="F18" s="43">
        <v>200</v>
      </c>
      <c r="G18" s="43">
        <v>1</v>
      </c>
      <c r="H18" s="43">
        <v>0</v>
      </c>
      <c r="I18" s="43">
        <v>25</v>
      </c>
      <c r="J18" s="43">
        <v>120</v>
      </c>
      <c r="K18" s="44">
        <v>585</v>
      </c>
      <c r="L18" s="43">
        <v>8.4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0</v>
      </c>
      <c r="H20" s="43">
        <v>1</v>
      </c>
      <c r="I20" s="43">
        <v>15</v>
      </c>
      <c r="J20" s="43">
        <v>64</v>
      </c>
      <c r="K20" s="44">
        <v>2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</v>
      </c>
      <c r="H23" s="19">
        <f t="shared" si="2"/>
        <v>26</v>
      </c>
      <c r="I23" s="19">
        <f t="shared" si="2"/>
        <v>79</v>
      </c>
      <c r="J23" s="19">
        <f t="shared" si="2"/>
        <v>665</v>
      </c>
      <c r="K23" s="25"/>
      <c r="L23" s="19">
        <f t="shared" ref="L23" si="3">SUM(L14:L22)</f>
        <v>84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1405</v>
      </c>
      <c r="G24" s="32">
        <f t="shared" ref="G24:J24" si="4">G13+G23</f>
        <v>42</v>
      </c>
      <c r="H24" s="32">
        <f t="shared" si="4"/>
        <v>44.44</v>
      </c>
      <c r="I24" s="32">
        <f t="shared" si="4"/>
        <v>162</v>
      </c>
      <c r="J24" s="32">
        <f t="shared" si="4"/>
        <v>1211</v>
      </c>
      <c r="K24" s="32"/>
      <c r="L24" s="32">
        <f t="shared" ref="L24" si="5">L13+L23</f>
        <v>142.05000000000001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6</v>
      </c>
      <c r="H25" s="40">
        <v>2</v>
      </c>
      <c r="I25" s="40">
        <v>34</v>
      </c>
      <c r="J25" s="40">
        <v>167</v>
      </c>
      <c r="K25" s="41">
        <v>4</v>
      </c>
      <c r="L25" s="40">
        <v>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</v>
      </c>
      <c r="H27" s="43">
        <v>4</v>
      </c>
      <c r="I27" s="43">
        <v>26</v>
      </c>
      <c r="J27" s="43">
        <v>147</v>
      </c>
      <c r="K27" s="44">
        <v>642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30</v>
      </c>
      <c r="G28" s="43">
        <v>2</v>
      </c>
      <c r="H28" s="43">
        <v>1</v>
      </c>
      <c r="I28" s="43">
        <v>16</v>
      </c>
      <c r="J28" s="43">
        <v>70</v>
      </c>
      <c r="K28" s="44">
        <v>1</v>
      </c>
      <c r="L28" s="43">
        <v>2.25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200</v>
      </c>
      <c r="G29" s="43">
        <v>2</v>
      </c>
      <c r="H29" s="43">
        <v>1</v>
      </c>
      <c r="I29" s="43">
        <v>21</v>
      </c>
      <c r="J29" s="43">
        <v>96</v>
      </c>
      <c r="K29" s="44"/>
      <c r="L29" s="43">
        <v>37</v>
      </c>
    </row>
    <row r="30" spans="1:12" ht="15" x14ac:dyDescent="0.25">
      <c r="A30" s="14"/>
      <c r="B30" s="15"/>
      <c r="C30" s="11"/>
      <c r="D30" s="6"/>
      <c r="E30" s="42" t="s">
        <v>57</v>
      </c>
      <c r="F30" s="43">
        <v>20</v>
      </c>
      <c r="G30" s="43">
        <v>6</v>
      </c>
      <c r="H30" s="43">
        <v>6</v>
      </c>
      <c r="I30" s="43">
        <v>0</v>
      </c>
      <c r="J30" s="43">
        <v>57</v>
      </c>
      <c r="K30" s="44">
        <v>1</v>
      </c>
      <c r="L30" s="43">
        <v>8.6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20</v>
      </c>
      <c r="H32" s="19">
        <f t="shared" ref="H32" si="7">SUM(H25:H31)</f>
        <v>14</v>
      </c>
      <c r="I32" s="19">
        <f t="shared" ref="I32" si="8">SUM(I25:I31)</f>
        <v>97</v>
      </c>
      <c r="J32" s="19"/>
      <c r="K32" s="25"/>
      <c r="L32" s="19">
        <f t="shared" ref="L32" si="9">SUM(L25:L31)</f>
        <v>70.349999999999994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100</v>
      </c>
      <c r="G33" s="43">
        <v>1</v>
      </c>
      <c r="H33" s="43">
        <v>0</v>
      </c>
      <c r="I33" s="43">
        <v>3</v>
      </c>
      <c r="J33" s="43">
        <v>13</v>
      </c>
      <c r="K33" s="44">
        <v>40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270</v>
      </c>
      <c r="G34" s="43">
        <v>8</v>
      </c>
      <c r="H34" s="43">
        <v>7</v>
      </c>
      <c r="I34" s="43">
        <v>19</v>
      </c>
      <c r="J34" s="43">
        <v>190</v>
      </c>
      <c r="K34" s="44">
        <v>120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150</v>
      </c>
      <c r="G35" s="43">
        <v>8</v>
      </c>
      <c r="H35" s="43">
        <v>12</v>
      </c>
      <c r="I35" s="43">
        <v>9</v>
      </c>
      <c r="J35" s="43">
        <v>210</v>
      </c>
      <c r="K35" s="44">
        <v>394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1</v>
      </c>
      <c r="H37" s="43">
        <v>0</v>
      </c>
      <c r="I37" s="43">
        <v>1</v>
      </c>
      <c r="J37" s="43">
        <v>57</v>
      </c>
      <c r="K37" s="44">
        <v>627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</v>
      </c>
      <c r="H39" s="43">
        <v>1</v>
      </c>
      <c r="I39" s="43">
        <v>15</v>
      </c>
      <c r="J39" s="43">
        <v>64</v>
      </c>
      <c r="K39" s="44">
        <v>2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20</v>
      </c>
      <c r="H42" s="19">
        <f t="shared" ref="H42" si="11">SUM(H33:H41)</f>
        <v>20</v>
      </c>
      <c r="I42" s="19">
        <f t="shared" ref="I42" si="12">SUM(I33:I41)</f>
        <v>47</v>
      </c>
      <c r="J42" s="19">
        <f t="shared" ref="J42:L42" si="13">SUM(J33:J41)</f>
        <v>534</v>
      </c>
      <c r="K42" s="25"/>
      <c r="L42" s="19">
        <f t="shared" si="13"/>
        <v>79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1415</v>
      </c>
      <c r="G43" s="32">
        <f t="shared" ref="G43" si="14">G32+G42</f>
        <v>40</v>
      </c>
      <c r="H43" s="32">
        <f t="shared" ref="H43" si="15">H32+H42</f>
        <v>34</v>
      </c>
      <c r="I43" s="32">
        <f t="shared" ref="I43" si="16">I32+I42</f>
        <v>144</v>
      </c>
      <c r="J43" s="32">
        <f t="shared" ref="J43:L43" si="17">J32+J42</f>
        <v>534</v>
      </c>
      <c r="K43" s="32"/>
      <c r="L43" s="32">
        <f t="shared" si="17"/>
        <v>149.35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205</v>
      </c>
      <c r="G44" s="40">
        <v>9</v>
      </c>
      <c r="H44" s="40">
        <v>8</v>
      </c>
      <c r="I44" s="40">
        <v>44</v>
      </c>
      <c r="J44" s="40">
        <v>280</v>
      </c>
      <c r="K44" s="41">
        <v>4</v>
      </c>
      <c r="L44" s="40">
        <v>12.25</v>
      </c>
    </row>
    <row r="45" spans="1:12" ht="15" x14ac:dyDescent="0.25">
      <c r="A45" s="23"/>
      <c r="B45" s="15"/>
      <c r="C45" s="11"/>
      <c r="D45" s="6"/>
      <c r="E45" s="42" t="s">
        <v>74</v>
      </c>
      <c r="F45" s="43">
        <v>9.5000000000000001E-2</v>
      </c>
      <c r="G45" s="43">
        <v>2</v>
      </c>
      <c r="H45" s="43">
        <v>1</v>
      </c>
      <c r="I45" s="43">
        <v>21</v>
      </c>
      <c r="J45" s="43">
        <v>85</v>
      </c>
      <c r="K45" s="44"/>
      <c r="L45" s="43">
        <v>26.98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</v>
      </c>
      <c r="H46" s="43">
        <v>3</v>
      </c>
      <c r="I46" s="43">
        <v>23</v>
      </c>
      <c r="J46" s="43">
        <v>122</v>
      </c>
      <c r="K46" s="44">
        <v>762</v>
      </c>
      <c r="L46" s="43">
        <v>8.1300000000000008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</v>
      </c>
      <c r="H47" s="43">
        <v>1</v>
      </c>
      <c r="I47" s="43">
        <v>16</v>
      </c>
      <c r="J47" s="43">
        <v>70</v>
      </c>
      <c r="K47" s="44">
        <v>1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200</v>
      </c>
      <c r="G48" s="43">
        <v>4</v>
      </c>
      <c r="H48" s="43">
        <v>3</v>
      </c>
      <c r="I48" s="43">
        <v>7</v>
      </c>
      <c r="J48" s="43">
        <v>71</v>
      </c>
      <c r="K48" s="44">
        <v>0</v>
      </c>
      <c r="L48" s="43">
        <v>25</v>
      </c>
    </row>
    <row r="49" spans="1:12" ht="15" x14ac:dyDescent="0.25">
      <c r="A49" s="23"/>
      <c r="B49" s="15"/>
      <c r="C49" s="11"/>
      <c r="D49" s="6"/>
      <c r="E49" s="42" t="s">
        <v>59</v>
      </c>
      <c r="F49" s="43">
        <v>15</v>
      </c>
      <c r="G49" s="43">
        <v>0</v>
      </c>
      <c r="H49" s="43">
        <v>0</v>
      </c>
      <c r="I49" s="43">
        <v>13</v>
      </c>
      <c r="J49" s="43">
        <v>50</v>
      </c>
      <c r="K49" s="44">
        <v>22</v>
      </c>
      <c r="L49" s="43">
        <v>3.75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650.09500000000003</v>
      </c>
      <c r="G51" s="19">
        <f t="shared" ref="G51" si="18">SUM(G44:G50)</f>
        <v>20</v>
      </c>
      <c r="H51" s="19">
        <f t="shared" ref="H51" si="19">SUM(H44:H50)</f>
        <v>16</v>
      </c>
      <c r="I51" s="19">
        <f t="shared" ref="I51" si="20">SUM(I44:I50)</f>
        <v>124</v>
      </c>
      <c r="J51" s="19">
        <f t="shared" ref="J51:L51" si="21">SUM(J44:J50)</f>
        <v>678</v>
      </c>
      <c r="K51" s="25"/>
      <c r="L51" s="19">
        <f t="shared" si="21"/>
        <v>78.610000000000014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270</v>
      </c>
      <c r="G53" s="43">
        <v>6</v>
      </c>
      <c r="H53" s="43">
        <v>7</v>
      </c>
      <c r="I53" s="43">
        <v>15</v>
      </c>
      <c r="J53" s="43">
        <v>147</v>
      </c>
      <c r="K53" s="44">
        <v>129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110</v>
      </c>
      <c r="G54" s="43">
        <v>11</v>
      </c>
      <c r="H54" s="43">
        <v>18</v>
      </c>
      <c r="I54" s="43">
        <v>2</v>
      </c>
      <c r="J54" s="43">
        <v>210</v>
      </c>
      <c r="K54" s="44">
        <v>284</v>
      </c>
      <c r="L54" s="43">
        <v>30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</v>
      </c>
      <c r="I56" s="43">
        <v>34</v>
      </c>
      <c r="J56" s="43">
        <v>128</v>
      </c>
      <c r="K56" s="44">
        <v>588</v>
      </c>
      <c r="L56" s="43">
        <v>9.67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40</v>
      </c>
      <c r="G58" s="43">
        <v>2</v>
      </c>
      <c r="H58" s="43">
        <v>1</v>
      </c>
      <c r="I58" s="43">
        <v>15</v>
      </c>
      <c r="J58" s="43">
        <v>64</v>
      </c>
      <c r="K58" s="44">
        <v>2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20</v>
      </c>
      <c r="H61" s="19">
        <f t="shared" ref="H61" si="23">SUM(H52:H60)</f>
        <v>26</v>
      </c>
      <c r="I61" s="19">
        <f t="shared" ref="I61" si="24">SUM(I52:I60)</f>
        <v>66</v>
      </c>
      <c r="J61" s="19">
        <f t="shared" ref="J61:L61" si="25">SUM(J52:J60)</f>
        <v>549</v>
      </c>
      <c r="K61" s="25"/>
      <c r="L61" s="19">
        <f t="shared" si="25"/>
        <v>66.67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1270.095</v>
      </c>
      <c r="G62" s="32">
        <f t="shared" ref="G62" si="26">G51+G61</f>
        <v>40</v>
      </c>
      <c r="H62" s="32">
        <f t="shared" ref="H62" si="27">H51+H61</f>
        <v>42</v>
      </c>
      <c r="I62" s="32">
        <f t="shared" ref="I62" si="28">I51+I61</f>
        <v>190</v>
      </c>
      <c r="J62" s="32">
        <f t="shared" ref="J62:L62" si="29">J51+J61</f>
        <v>1227</v>
      </c>
      <c r="K62" s="32"/>
      <c r="L62" s="32">
        <f t="shared" si="29"/>
        <v>145.28000000000003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205</v>
      </c>
      <c r="G63" s="40">
        <v>9</v>
      </c>
      <c r="H63" s="40">
        <v>10</v>
      </c>
      <c r="I63" s="40">
        <v>27</v>
      </c>
      <c r="J63" s="40">
        <v>267</v>
      </c>
      <c r="K63" s="41">
        <v>149</v>
      </c>
      <c r="L63" s="40">
        <v>14.06</v>
      </c>
    </row>
    <row r="64" spans="1:12" ht="15" x14ac:dyDescent="0.25">
      <c r="A64" s="23"/>
      <c r="B64" s="15"/>
      <c r="C64" s="11"/>
      <c r="D64" s="6"/>
      <c r="E64" s="42" t="s">
        <v>76</v>
      </c>
      <c r="F64" s="43">
        <v>40</v>
      </c>
      <c r="G64" s="43">
        <v>4</v>
      </c>
      <c r="H64" s="43">
        <v>3</v>
      </c>
      <c r="I64" s="43">
        <v>7</v>
      </c>
      <c r="J64" s="43">
        <v>71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16</v>
      </c>
      <c r="J65" s="43">
        <v>64</v>
      </c>
      <c r="K65" s="44">
        <v>627</v>
      </c>
      <c r="L65" s="53">
        <v>8.17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2</v>
      </c>
      <c r="H66" s="43">
        <v>1</v>
      </c>
      <c r="I66" s="43">
        <v>16</v>
      </c>
      <c r="J66" s="43">
        <v>70</v>
      </c>
      <c r="K66" s="44">
        <v>1</v>
      </c>
      <c r="L66" s="43">
        <v>2.5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200</v>
      </c>
      <c r="G67" s="43">
        <v>4</v>
      </c>
      <c r="H67" s="43">
        <v>3</v>
      </c>
      <c r="I67" s="43">
        <v>7</v>
      </c>
      <c r="J67" s="43">
        <v>71</v>
      </c>
      <c r="K67" s="44">
        <v>0</v>
      </c>
      <c r="L67" s="52">
        <v>24</v>
      </c>
    </row>
    <row r="68" spans="1:12" ht="15" x14ac:dyDescent="0.25">
      <c r="A68" s="23"/>
      <c r="B68" s="15"/>
      <c r="C68" s="11"/>
      <c r="D68" s="6"/>
      <c r="E68" s="42" t="s">
        <v>57</v>
      </c>
      <c r="F68" s="43">
        <v>20</v>
      </c>
      <c r="G68" s="43">
        <v>6</v>
      </c>
      <c r="H68" s="43">
        <v>6</v>
      </c>
      <c r="I68" s="43">
        <v>0</v>
      </c>
      <c r="J68" s="43">
        <v>57</v>
      </c>
      <c r="K68" s="44">
        <v>1</v>
      </c>
      <c r="L68" s="43">
        <v>8.6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25</v>
      </c>
      <c r="H70" s="19">
        <f t="shared" ref="H70" si="31">SUM(H63:H69)</f>
        <v>23</v>
      </c>
      <c r="I70" s="19">
        <f t="shared" ref="I70" si="32">SUM(I63:I69)</f>
        <v>73</v>
      </c>
      <c r="J70" s="19">
        <f t="shared" ref="J70:L70" si="33">SUM(J63:J69)</f>
        <v>600</v>
      </c>
      <c r="K70" s="25"/>
      <c r="L70" s="19">
        <f t="shared" si="33"/>
        <v>57.330000000000005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1</v>
      </c>
      <c r="H71" s="43">
        <v>0</v>
      </c>
      <c r="I71" s="43">
        <v>1</v>
      </c>
      <c r="J71" s="43">
        <v>4</v>
      </c>
      <c r="K71" s="44">
        <v>39</v>
      </c>
      <c r="L71" s="43">
        <v>18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270</v>
      </c>
      <c r="G72" s="43">
        <v>12</v>
      </c>
      <c r="H72" s="43">
        <v>8</v>
      </c>
      <c r="I72" s="43">
        <v>23</v>
      </c>
      <c r="J72" s="43">
        <v>202</v>
      </c>
      <c r="K72" s="44">
        <v>138</v>
      </c>
      <c r="L72" s="43">
        <v>21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19</v>
      </c>
      <c r="H73" s="43">
        <v>14</v>
      </c>
      <c r="I73" s="43">
        <v>8</v>
      </c>
      <c r="J73" s="43">
        <v>247</v>
      </c>
      <c r="K73" s="44">
        <v>411</v>
      </c>
      <c r="L73" s="43">
        <v>35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4</v>
      </c>
      <c r="H74" s="43">
        <v>1</v>
      </c>
      <c r="I74" s="43">
        <v>47</v>
      </c>
      <c r="J74" s="43">
        <v>192</v>
      </c>
      <c r="K74" s="44">
        <v>465</v>
      </c>
      <c r="L74" s="43">
        <v>9.5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1</v>
      </c>
      <c r="H75" s="43">
        <v>0</v>
      </c>
      <c r="I75" s="43">
        <v>15</v>
      </c>
      <c r="J75" s="43">
        <v>57</v>
      </c>
      <c r="K75" s="44">
        <v>627</v>
      </c>
      <c r="L75" s="43">
        <v>7.2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2</v>
      </c>
      <c r="H77" s="43">
        <v>1</v>
      </c>
      <c r="I77" s="43">
        <v>15</v>
      </c>
      <c r="J77" s="43">
        <v>64</v>
      </c>
      <c r="K77" s="44">
        <v>2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39</v>
      </c>
      <c r="H80" s="19">
        <f t="shared" ref="H80" si="35">SUM(H71:H79)</f>
        <v>24</v>
      </c>
      <c r="I80" s="19">
        <f t="shared" ref="I80" si="36">SUM(I71:I79)</f>
        <v>109</v>
      </c>
      <c r="J80" s="19">
        <f t="shared" ref="J80:L80" si="37">SUM(J71:J79)</f>
        <v>766</v>
      </c>
      <c r="K80" s="25"/>
      <c r="L80" s="19">
        <f t="shared" si="37"/>
        <v>92.7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1555</v>
      </c>
      <c r="G81" s="32">
        <f t="shared" ref="G81" si="38">G70+G80</f>
        <v>64</v>
      </c>
      <c r="H81" s="32">
        <f t="shared" ref="H81" si="39">H70+H80</f>
        <v>47</v>
      </c>
      <c r="I81" s="32">
        <f t="shared" ref="I81" si="40">I70+I80</f>
        <v>182</v>
      </c>
      <c r="J81" s="32">
        <f t="shared" ref="J81:L81" si="41">J70+J80</f>
        <v>1366</v>
      </c>
      <c r="K81" s="32"/>
      <c r="L81" s="32">
        <f t="shared" si="41"/>
        <v>150.03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61</v>
      </c>
      <c r="F82" s="43">
        <v>205</v>
      </c>
      <c r="G82" s="43">
        <v>14</v>
      </c>
      <c r="H82" s="43">
        <v>31</v>
      </c>
      <c r="I82" s="43">
        <v>37</v>
      </c>
      <c r="J82" s="43">
        <v>431</v>
      </c>
      <c r="K82" s="44">
        <v>4</v>
      </c>
      <c r="L82" s="43">
        <v>11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9.5000000000000001E-2</v>
      </c>
      <c r="G83" s="43">
        <v>2</v>
      </c>
      <c r="H83" s="43">
        <v>1</v>
      </c>
      <c r="I83" s="43">
        <v>21</v>
      </c>
      <c r="J83" s="43">
        <v>85</v>
      </c>
      <c r="K83" s="44"/>
      <c r="L83" s="43">
        <v>26.98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</v>
      </c>
      <c r="H84" s="43">
        <v>4</v>
      </c>
      <c r="I84" s="43">
        <v>26</v>
      </c>
      <c r="J84" s="43">
        <v>147</v>
      </c>
      <c r="K84" s="44">
        <v>642</v>
      </c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</v>
      </c>
      <c r="H85" s="43">
        <v>1</v>
      </c>
      <c r="I85" s="43">
        <v>16</v>
      </c>
      <c r="J85" s="43">
        <v>70</v>
      </c>
      <c r="K85" s="44">
        <v>1</v>
      </c>
      <c r="L85" s="43">
        <v>2.25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200</v>
      </c>
      <c r="G86" s="43">
        <v>3</v>
      </c>
      <c r="H86" s="43">
        <v>1</v>
      </c>
      <c r="I86" s="43">
        <v>39</v>
      </c>
      <c r="J86" s="43">
        <v>158</v>
      </c>
      <c r="K86" s="44"/>
      <c r="L86" s="43">
        <v>25</v>
      </c>
    </row>
    <row r="87" spans="1:12" ht="15" x14ac:dyDescent="0.25">
      <c r="A87" s="23"/>
      <c r="B87" s="15"/>
      <c r="C87" s="11"/>
      <c r="D87" s="6"/>
      <c r="E87" s="42" t="s">
        <v>59</v>
      </c>
      <c r="F87" s="43">
        <v>15</v>
      </c>
      <c r="G87" s="43">
        <v>0</v>
      </c>
      <c r="H87" s="43">
        <v>0</v>
      </c>
      <c r="I87" s="43">
        <v>13</v>
      </c>
      <c r="J87" s="43">
        <v>50</v>
      </c>
      <c r="K87" s="44">
        <v>22</v>
      </c>
      <c r="L87" s="43">
        <v>3.75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650.09500000000003</v>
      </c>
      <c r="G89" s="19">
        <f t="shared" ref="G89" si="42">SUM(G82:G88)</f>
        <v>25</v>
      </c>
      <c r="H89" s="19">
        <f t="shared" ref="H89" si="43">SUM(H82:H88)</f>
        <v>38</v>
      </c>
      <c r="I89" s="19">
        <f t="shared" ref="I89" si="44">SUM(I82:I88)</f>
        <v>152</v>
      </c>
      <c r="J89" s="19">
        <f t="shared" ref="J89:L89" si="45">SUM(J82:J88)</f>
        <v>941</v>
      </c>
      <c r="K89" s="25"/>
      <c r="L89" s="19">
        <f t="shared" si="45"/>
        <v>78.48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270</v>
      </c>
      <c r="G91" s="43">
        <v>8</v>
      </c>
      <c r="H91" s="43">
        <v>7</v>
      </c>
      <c r="I91" s="43">
        <v>19</v>
      </c>
      <c r="J91" s="43">
        <v>174</v>
      </c>
      <c r="K91" s="44">
        <v>193</v>
      </c>
      <c r="L91" s="43">
        <v>25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120</v>
      </c>
      <c r="G92" s="43">
        <v>8</v>
      </c>
      <c r="H92" s="43">
        <v>12</v>
      </c>
      <c r="I92" s="43">
        <v>9</v>
      </c>
      <c r="J92" s="43">
        <v>175</v>
      </c>
      <c r="K92" s="44">
        <v>330</v>
      </c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8</v>
      </c>
      <c r="H93" s="43">
        <v>6</v>
      </c>
      <c r="I93" s="43">
        <v>45</v>
      </c>
      <c r="J93" s="43">
        <v>260</v>
      </c>
      <c r="K93" s="44">
        <v>472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1</v>
      </c>
      <c r="H94" s="43">
        <v>0</v>
      </c>
      <c r="I94" s="43">
        <v>34</v>
      </c>
      <c r="J94" s="43">
        <v>128</v>
      </c>
      <c r="K94" s="44">
        <v>588</v>
      </c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72</v>
      </c>
      <c r="F96" s="43">
        <v>40</v>
      </c>
      <c r="G96" s="43">
        <v>2</v>
      </c>
      <c r="H96" s="43">
        <v>1</v>
      </c>
      <c r="I96" s="43">
        <v>15</v>
      </c>
      <c r="J96" s="43">
        <v>64</v>
      </c>
      <c r="K96" s="44">
        <v>2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27</v>
      </c>
      <c r="H99" s="19">
        <f t="shared" ref="H99" si="47">SUM(H90:H98)</f>
        <v>26</v>
      </c>
      <c r="I99" s="19">
        <f t="shared" ref="I99" si="48">SUM(I90:I98)</f>
        <v>122</v>
      </c>
      <c r="J99" s="19">
        <f t="shared" ref="J99:L99" si="49">SUM(J90:J98)</f>
        <v>801</v>
      </c>
      <c r="K99" s="25"/>
      <c r="L99" s="19">
        <f t="shared" si="49"/>
        <v>72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1430.095</v>
      </c>
      <c r="G100" s="32">
        <f t="shared" ref="G100" si="50">G89+G99</f>
        <v>52</v>
      </c>
      <c r="H100" s="32">
        <f t="shared" ref="H100" si="51">H89+H99</f>
        <v>64</v>
      </c>
      <c r="I100" s="32">
        <f t="shared" ref="I100" si="52">I89+I99</f>
        <v>274</v>
      </c>
      <c r="J100" s="32">
        <f t="shared" ref="J100:L100" si="53">J89+J99</f>
        <v>1742</v>
      </c>
      <c r="K100" s="32"/>
      <c r="L100" s="32">
        <f t="shared" si="53"/>
        <v>150.48000000000002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205</v>
      </c>
      <c r="G101" s="40">
        <v>6</v>
      </c>
      <c r="H101" s="40">
        <v>7</v>
      </c>
      <c r="I101" s="40">
        <v>24</v>
      </c>
      <c r="J101" s="40">
        <v>252</v>
      </c>
      <c r="K101" s="41">
        <v>4</v>
      </c>
      <c r="L101" s="40">
        <v>12.5</v>
      </c>
    </row>
    <row r="102" spans="1:12" ht="15" x14ac:dyDescent="0.25">
      <c r="A102" s="23"/>
      <c r="B102" s="15"/>
      <c r="C102" s="11"/>
      <c r="D102" s="6"/>
      <c r="E102" s="42" t="s">
        <v>74</v>
      </c>
      <c r="F102" s="43">
        <v>9.5000000000000001E-2</v>
      </c>
      <c r="G102" s="43">
        <v>2</v>
      </c>
      <c r="H102" s="43">
        <v>1</v>
      </c>
      <c r="I102" s="43">
        <v>21</v>
      </c>
      <c r="J102" s="43">
        <v>85</v>
      </c>
      <c r="K102" s="44"/>
      <c r="L102" s="43">
        <v>26.98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</v>
      </c>
      <c r="H103" s="43">
        <v>3</v>
      </c>
      <c r="I103" s="43">
        <v>23</v>
      </c>
      <c r="J103" s="43">
        <v>122</v>
      </c>
      <c r="K103" s="44">
        <v>762</v>
      </c>
      <c r="L103" s="43">
        <v>8.5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30</v>
      </c>
      <c r="G104" s="43">
        <v>2</v>
      </c>
      <c r="H104" s="43">
        <v>1</v>
      </c>
      <c r="I104" s="43">
        <v>16</v>
      </c>
      <c r="J104" s="43">
        <v>70</v>
      </c>
      <c r="K104" s="44">
        <v>1</v>
      </c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4</v>
      </c>
      <c r="H105" s="43">
        <v>3</v>
      </c>
      <c r="I105" s="43">
        <v>7</v>
      </c>
      <c r="J105" s="43">
        <v>71</v>
      </c>
      <c r="K105" s="44">
        <v>0</v>
      </c>
      <c r="L105" s="52">
        <v>24</v>
      </c>
    </row>
    <row r="106" spans="1:12" ht="15" x14ac:dyDescent="0.25">
      <c r="A106" s="23"/>
      <c r="B106" s="15"/>
      <c r="C106" s="11"/>
      <c r="D106" s="6"/>
      <c r="E106" s="42" t="s">
        <v>56</v>
      </c>
      <c r="F106" s="43">
        <v>10</v>
      </c>
      <c r="G106" s="43">
        <v>1</v>
      </c>
      <c r="H106" s="43">
        <v>8</v>
      </c>
      <c r="I106" s="43">
        <v>0</v>
      </c>
      <c r="J106" s="43">
        <v>75</v>
      </c>
      <c r="K106" s="44">
        <v>1</v>
      </c>
      <c r="L106" s="53">
        <v>7.12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645.09500000000003</v>
      </c>
      <c r="G108" s="19">
        <f t="shared" ref="G108:J108" si="54">SUM(G101:G107)</f>
        <v>18</v>
      </c>
      <c r="H108" s="19">
        <f t="shared" si="54"/>
        <v>23</v>
      </c>
      <c r="I108" s="19">
        <f t="shared" si="54"/>
        <v>91</v>
      </c>
      <c r="J108" s="19">
        <f t="shared" si="54"/>
        <v>675</v>
      </c>
      <c r="K108" s="25"/>
      <c r="L108" s="19">
        <f t="shared" ref="L108" si="55">SUM(L101:L107)</f>
        <v>81.600000000000009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5</v>
      </c>
      <c r="H110" s="43">
        <v>6</v>
      </c>
      <c r="I110" s="43">
        <v>20</v>
      </c>
      <c r="J110" s="43">
        <v>149</v>
      </c>
      <c r="K110" s="44">
        <v>163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13</v>
      </c>
      <c r="H111" s="43">
        <v>10</v>
      </c>
      <c r="I111" s="43">
        <v>6</v>
      </c>
      <c r="J111" s="43">
        <v>169</v>
      </c>
      <c r="K111" s="44">
        <v>408</v>
      </c>
      <c r="L111" s="43">
        <v>40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6</v>
      </c>
      <c r="H112" s="43">
        <v>5</v>
      </c>
      <c r="I112" s="43">
        <v>43</v>
      </c>
      <c r="J112" s="43">
        <v>226</v>
      </c>
      <c r="K112" s="44">
        <v>469</v>
      </c>
      <c r="L112" s="43">
        <v>5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</v>
      </c>
      <c r="I113" s="43">
        <v>25</v>
      </c>
      <c r="J113" s="43">
        <v>120</v>
      </c>
      <c r="K113" s="44">
        <v>585</v>
      </c>
      <c r="L113" s="43">
        <v>8.4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72</v>
      </c>
      <c r="F115" s="43">
        <v>40</v>
      </c>
      <c r="G115" s="43">
        <v>2</v>
      </c>
      <c r="H115" s="43">
        <v>1</v>
      </c>
      <c r="I115" s="43">
        <v>15</v>
      </c>
      <c r="J115" s="43">
        <v>64</v>
      </c>
      <c r="K115" s="44">
        <v>2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</v>
      </c>
      <c r="H118" s="19">
        <f t="shared" si="56"/>
        <v>22</v>
      </c>
      <c r="I118" s="19">
        <f t="shared" si="56"/>
        <v>109</v>
      </c>
      <c r="J118" s="19">
        <f t="shared" si="56"/>
        <v>728</v>
      </c>
      <c r="K118" s="25"/>
      <c r="L118" s="19">
        <f t="shared" ref="L118" si="57">SUM(L109:L117)</f>
        <v>70.400000000000006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1385.095</v>
      </c>
      <c r="G119" s="32">
        <f t="shared" ref="G119" si="58">G108+G118</f>
        <v>45</v>
      </c>
      <c r="H119" s="32">
        <f t="shared" ref="H119" si="59">H108+H118</f>
        <v>45</v>
      </c>
      <c r="I119" s="32">
        <f t="shared" ref="I119" si="60">I108+I118</f>
        <v>200</v>
      </c>
      <c r="J119" s="32">
        <f t="shared" ref="J119:L119" si="61">J108+J118</f>
        <v>1403</v>
      </c>
      <c r="K119" s="32"/>
      <c r="L119" s="32">
        <f t="shared" si="61"/>
        <v>152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205</v>
      </c>
      <c r="G120" s="40">
        <v>9</v>
      </c>
      <c r="H120" s="40">
        <v>10</v>
      </c>
      <c r="I120" s="40">
        <v>27</v>
      </c>
      <c r="J120" s="40">
        <v>267</v>
      </c>
      <c r="K120" s="41">
        <v>149</v>
      </c>
      <c r="L120" s="40">
        <v>14.06</v>
      </c>
    </row>
    <row r="121" spans="1:12" ht="15" x14ac:dyDescent="0.25">
      <c r="A121" s="14"/>
      <c r="B121" s="15"/>
      <c r="C121" s="11"/>
      <c r="D121" s="6"/>
      <c r="E121" s="42" t="s">
        <v>76</v>
      </c>
      <c r="F121" s="43">
        <v>40</v>
      </c>
      <c r="G121" s="43">
        <v>4</v>
      </c>
      <c r="H121" s="43">
        <v>3</v>
      </c>
      <c r="I121" s="43">
        <v>7</v>
      </c>
      <c r="J121" s="43">
        <v>71</v>
      </c>
      <c r="K121" s="44"/>
      <c r="L121" s="43">
        <v>13.6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</v>
      </c>
      <c r="H122" s="43">
        <v>0</v>
      </c>
      <c r="I122" s="43">
        <v>16</v>
      </c>
      <c r="J122" s="43">
        <v>64</v>
      </c>
      <c r="K122" s="44">
        <v>627</v>
      </c>
      <c r="L122" s="53">
        <v>8.17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30</v>
      </c>
      <c r="G123" s="43">
        <v>2</v>
      </c>
      <c r="H123" s="43">
        <v>1</v>
      </c>
      <c r="I123" s="43">
        <v>16</v>
      </c>
      <c r="J123" s="43">
        <v>70</v>
      </c>
      <c r="K123" s="44">
        <v>1</v>
      </c>
      <c r="L123" s="43">
        <v>2.5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200</v>
      </c>
      <c r="G124" s="43">
        <v>3</v>
      </c>
      <c r="H124" s="43">
        <v>1</v>
      </c>
      <c r="I124" s="43">
        <v>39</v>
      </c>
      <c r="J124" s="43">
        <v>158</v>
      </c>
      <c r="K124" s="44"/>
      <c r="L124" s="43">
        <v>30</v>
      </c>
    </row>
    <row r="125" spans="1:12" ht="15" x14ac:dyDescent="0.25">
      <c r="A125" s="14"/>
      <c r="B125" s="15"/>
      <c r="C125" s="11"/>
      <c r="D125" s="6"/>
      <c r="E125" s="42" t="s">
        <v>57</v>
      </c>
      <c r="F125" s="43">
        <v>20</v>
      </c>
      <c r="G125" s="43">
        <v>6</v>
      </c>
      <c r="H125" s="43">
        <v>6</v>
      </c>
      <c r="I125" s="43">
        <v>0</v>
      </c>
      <c r="J125" s="43">
        <v>57</v>
      </c>
      <c r="K125" s="44">
        <v>1</v>
      </c>
      <c r="L125" s="43">
        <v>8.6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 t="shared" ref="G127:J127" si="62">SUM(G120:G126)</f>
        <v>24</v>
      </c>
      <c r="H127" s="19">
        <f t="shared" si="62"/>
        <v>21</v>
      </c>
      <c r="I127" s="19">
        <f t="shared" si="62"/>
        <v>105</v>
      </c>
      <c r="J127" s="19">
        <f t="shared" si="62"/>
        <v>687</v>
      </c>
      <c r="K127" s="25"/>
      <c r="L127" s="19">
        <f t="shared" ref="L127" si="63">SUM(L120:L126)</f>
        <v>76.929999999999993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1</v>
      </c>
      <c r="H128" s="43">
        <v>0</v>
      </c>
      <c r="I128" s="43">
        <v>1</v>
      </c>
      <c r="J128" s="43">
        <v>4</v>
      </c>
      <c r="K128" s="44">
        <v>39</v>
      </c>
      <c r="L128" s="43">
        <v>17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7</v>
      </c>
      <c r="H129" s="43">
        <v>8</v>
      </c>
      <c r="I129" s="43">
        <v>20</v>
      </c>
      <c r="J129" s="43">
        <v>163</v>
      </c>
      <c r="K129" s="44">
        <v>131</v>
      </c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21</v>
      </c>
      <c r="H130" s="43">
        <v>21</v>
      </c>
      <c r="I130" s="43">
        <v>1</v>
      </c>
      <c r="J130" s="43">
        <v>275</v>
      </c>
      <c r="K130" s="44">
        <v>439</v>
      </c>
      <c r="L130" s="43">
        <v>23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</v>
      </c>
      <c r="H131" s="43">
        <v>1</v>
      </c>
      <c r="I131" s="43">
        <v>47</v>
      </c>
      <c r="J131" s="43">
        <v>192</v>
      </c>
      <c r="K131" s="44"/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1</v>
      </c>
      <c r="H132" s="43">
        <v>0</v>
      </c>
      <c r="I132" s="43">
        <v>34</v>
      </c>
      <c r="J132" s="43">
        <v>128</v>
      </c>
      <c r="K132" s="44">
        <v>588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72</v>
      </c>
      <c r="F134" s="43">
        <v>40</v>
      </c>
      <c r="G134" s="43">
        <v>2</v>
      </c>
      <c r="H134" s="43">
        <v>1</v>
      </c>
      <c r="I134" s="43">
        <v>15</v>
      </c>
      <c r="J134" s="43">
        <v>64</v>
      </c>
      <c r="K134" s="44">
        <v>2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36</v>
      </c>
      <c r="H137" s="19">
        <f t="shared" si="64"/>
        <v>31</v>
      </c>
      <c r="I137" s="19">
        <f t="shared" si="64"/>
        <v>118</v>
      </c>
      <c r="J137" s="19">
        <f t="shared" si="64"/>
        <v>826</v>
      </c>
      <c r="K137" s="25"/>
      <c r="L137" s="19">
        <f t="shared" ref="L137" si="65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1535</v>
      </c>
      <c r="G138" s="32">
        <f t="shared" ref="G138" si="66">G127+G137</f>
        <v>60</v>
      </c>
      <c r="H138" s="32">
        <f t="shared" ref="H138" si="67">H127+H137</f>
        <v>52</v>
      </c>
      <c r="I138" s="32">
        <f t="shared" ref="I138" si="68">I127+I137</f>
        <v>223</v>
      </c>
      <c r="J138" s="32">
        <f t="shared" ref="J138:L138" si="69">J127+J137</f>
        <v>1513</v>
      </c>
      <c r="K138" s="32"/>
      <c r="L138" s="32">
        <f t="shared" si="69"/>
        <v>151.93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205</v>
      </c>
      <c r="G139" s="40">
        <v>9</v>
      </c>
      <c r="H139" s="40">
        <v>8</v>
      </c>
      <c r="I139" s="40">
        <v>44</v>
      </c>
      <c r="J139" s="40">
        <v>280</v>
      </c>
      <c r="K139" s="41">
        <v>4</v>
      </c>
      <c r="L139" s="40">
        <v>11.73</v>
      </c>
    </row>
    <row r="140" spans="1:12" ht="15" x14ac:dyDescent="0.25">
      <c r="A140" s="23"/>
      <c r="B140" s="15"/>
      <c r="C140" s="11"/>
      <c r="D140" s="6"/>
      <c r="E140" s="42" t="s">
        <v>74</v>
      </c>
      <c r="F140" s="43">
        <v>9.5000000000000001E-2</v>
      </c>
      <c r="G140" s="43">
        <v>2</v>
      </c>
      <c r="H140" s="43">
        <v>1</v>
      </c>
      <c r="I140" s="43">
        <v>21</v>
      </c>
      <c r="J140" s="43">
        <v>85</v>
      </c>
      <c r="K140" s="44"/>
      <c r="L140" s="43">
        <v>26.98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4</v>
      </c>
      <c r="H141" s="43">
        <v>4</v>
      </c>
      <c r="I141" s="43">
        <v>26</v>
      </c>
      <c r="J141" s="43">
        <v>147</v>
      </c>
      <c r="K141" s="44">
        <v>642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2</v>
      </c>
      <c r="H142" s="43">
        <v>1</v>
      </c>
      <c r="I142" s="43">
        <v>16</v>
      </c>
      <c r="J142" s="43">
        <v>70</v>
      </c>
      <c r="K142" s="44">
        <v>1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200</v>
      </c>
      <c r="G143" s="43">
        <v>2</v>
      </c>
      <c r="H143" s="43">
        <v>1</v>
      </c>
      <c r="I143" s="43">
        <v>21</v>
      </c>
      <c r="J143" s="43">
        <v>96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30</v>
      </c>
      <c r="G144" s="43">
        <v>2</v>
      </c>
      <c r="H144" s="43">
        <v>0</v>
      </c>
      <c r="I144" s="43">
        <v>13</v>
      </c>
      <c r="J144" s="43">
        <v>50</v>
      </c>
      <c r="K144" s="44"/>
      <c r="L144" s="43">
        <v>3.75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665.09500000000003</v>
      </c>
      <c r="G146" s="19">
        <f t="shared" ref="G146:J146" si="70">SUM(G139:G145)</f>
        <v>21</v>
      </c>
      <c r="H146" s="19">
        <f t="shared" si="70"/>
        <v>15</v>
      </c>
      <c r="I146" s="19">
        <f t="shared" si="70"/>
        <v>141</v>
      </c>
      <c r="J146" s="19">
        <f t="shared" si="70"/>
        <v>728</v>
      </c>
      <c r="K146" s="25"/>
      <c r="L146" s="19">
        <f t="shared" ref="L146" si="71">SUM(L139:L145)</f>
        <v>74.460000000000008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100</v>
      </c>
      <c r="G147" s="43">
        <v>1</v>
      </c>
      <c r="H147" s="43">
        <v>0</v>
      </c>
      <c r="I147" s="43">
        <v>3</v>
      </c>
      <c r="J147" s="43">
        <v>13</v>
      </c>
      <c r="K147" s="44">
        <v>40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8</v>
      </c>
      <c r="H148" s="43">
        <v>7</v>
      </c>
      <c r="I148" s="43">
        <v>15</v>
      </c>
      <c r="J148" s="43">
        <v>157</v>
      </c>
      <c r="K148" s="44">
        <v>110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12</v>
      </c>
      <c r="H149" s="43">
        <v>4</v>
      </c>
      <c r="I149" s="43">
        <v>5</v>
      </c>
      <c r="J149" s="43">
        <v>101</v>
      </c>
      <c r="K149" s="44">
        <v>332</v>
      </c>
      <c r="L149" s="43">
        <v>28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8</v>
      </c>
      <c r="H150" s="43">
        <v>6</v>
      </c>
      <c r="I150" s="43">
        <v>45</v>
      </c>
      <c r="J150" s="43">
        <v>260</v>
      </c>
      <c r="K150" s="44">
        <v>472</v>
      </c>
      <c r="L150" s="43">
        <v>13.9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1</v>
      </c>
      <c r="H151" s="43">
        <v>0</v>
      </c>
      <c r="I151" s="43">
        <v>1</v>
      </c>
      <c r="J151" s="43">
        <v>2</v>
      </c>
      <c r="K151" s="44">
        <v>627</v>
      </c>
      <c r="L151" s="43">
        <v>3.5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</v>
      </c>
      <c r="H153" s="43">
        <v>1</v>
      </c>
      <c r="I153" s="43">
        <v>15</v>
      </c>
      <c r="J153" s="43">
        <v>64</v>
      </c>
      <c r="K153" s="44">
        <v>2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32</v>
      </c>
      <c r="H156" s="19">
        <f t="shared" si="72"/>
        <v>18</v>
      </c>
      <c r="I156" s="19">
        <f t="shared" si="72"/>
        <v>84</v>
      </c>
      <c r="J156" s="19">
        <f t="shared" si="72"/>
        <v>597</v>
      </c>
      <c r="K156" s="25"/>
      <c r="L156" s="19">
        <f t="shared" ref="L156" si="73">SUM(L147:L155)</f>
        <v>83.4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1505.095</v>
      </c>
      <c r="G157" s="32">
        <f t="shared" ref="G157" si="74">G146+G156</f>
        <v>53</v>
      </c>
      <c r="H157" s="32">
        <f t="shared" ref="H157" si="75">H146+H156</f>
        <v>33</v>
      </c>
      <c r="I157" s="32">
        <f t="shared" ref="I157" si="76">I146+I156</f>
        <v>225</v>
      </c>
      <c r="J157" s="32">
        <f t="shared" ref="J157:L157" si="77">J146+J156</f>
        <v>1325</v>
      </c>
      <c r="K157" s="32"/>
      <c r="L157" s="32">
        <f t="shared" si="77"/>
        <v>157.86000000000001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205</v>
      </c>
      <c r="G158" s="40">
        <v>6</v>
      </c>
      <c r="H158" s="40">
        <v>2</v>
      </c>
      <c r="I158" s="40">
        <v>34</v>
      </c>
      <c r="J158" s="40">
        <v>167</v>
      </c>
      <c r="K158" s="41">
        <v>4</v>
      </c>
      <c r="L158" s="40"/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40</v>
      </c>
      <c r="G159" s="43">
        <v>4</v>
      </c>
      <c r="H159" s="43">
        <v>3</v>
      </c>
      <c r="I159" s="43">
        <v>7</v>
      </c>
      <c r="J159" s="43">
        <v>71</v>
      </c>
      <c r="K159" s="44"/>
      <c r="L159" s="43">
        <v>13.6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</v>
      </c>
      <c r="H160" s="43">
        <v>3</v>
      </c>
      <c r="I160" s="43">
        <v>23</v>
      </c>
      <c r="J160" s="43">
        <v>122</v>
      </c>
      <c r="K160" s="44">
        <v>762</v>
      </c>
      <c r="L160" s="43">
        <v>8.5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2</v>
      </c>
      <c r="H161" s="43">
        <v>1</v>
      </c>
      <c r="I161" s="43">
        <v>16</v>
      </c>
      <c r="J161" s="43">
        <v>70</v>
      </c>
      <c r="K161" s="44">
        <v>1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200</v>
      </c>
      <c r="G162" s="43">
        <v>3</v>
      </c>
      <c r="H162" s="43">
        <v>1</v>
      </c>
      <c r="I162" s="43">
        <v>39</v>
      </c>
      <c r="J162" s="43">
        <v>158</v>
      </c>
      <c r="K162" s="44"/>
      <c r="L162" s="43">
        <v>30</v>
      </c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20</v>
      </c>
      <c r="G163" s="43">
        <v>6</v>
      </c>
      <c r="H163" s="43">
        <v>6</v>
      </c>
      <c r="I163" s="43">
        <v>0</v>
      </c>
      <c r="J163" s="43">
        <v>57</v>
      </c>
      <c r="K163" s="44">
        <v>1</v>
      </c>
      <c r="L163" s="43">
        <v>8.6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 t="shared" ref="G165:J165" si="78">SUM(G158:G164)</f>
        <v>24</v>
      </c>
      <c r="H165" s="19">
        <f t="shared" si="78"/>
        <v>16</v>
      </c>
      <c r="I165" s="19">
        <f t="shared" si="78"/>
        <v>119</v>
      </c>
      <c r="J165" s="19">
        <f t="shared" si="78"/>
        <v>645</v>
      </c>
      <c r="K165" s="25"/>
      <c r="L165" s="19">
        <f t="shared" ref="L165" si="79">SUM(L158:L164)</f>
        <v>63.2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100</v>
      </c>
      <c r="G166" s="43">
        <v>1</v>
      </c>
      <c r="H166" s="43">
        <v>0</v>
      </c>
      <c r="I166" s="43">
        <v>1</v>
      </c>
      <c r="J166" s="43">
        <v>4</v>
      </c>
      <c r="K166" s="44">
        <v>39</v>
      </c>
      <c r="L166" s="43">
        <v>18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270</v>
      </c>
      <c r="G167" s="43">
        <v>12</v>
      </c>
      <c r="H167" s="43">
        <v>14</v>
      </c>
      <c r="I167" s="43">
        <v>18</v>
      </c>
      <c r="J167" s="43">
        <v>235</v>
      </c>
      <c r="K167" s="44">
        <v>148</v>
      </c>
      <c r="L167" s="43">
        <v>14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8</v>
      </c>
      <c r="H168" s="43">
        <v>12</v>
      </c>
      <c r="I168" s="43">
        <v>9</v>
      </c>
      <c r="J168" s="43">
        <v>175</v>
      </c>
      <c r="K168" s="44">
        <v>416</v>
      </c>
      <c r="L168" s="43">
        <v>37</v>
      </c>
    </row>
    <row r="169" spans="1:12" ht="15" x14ac:dyDescent="0.25">
      <c r="A169" s="23"/>
      <c r="B169" s="15"/>
      <c r="C169" s="11"/>
      <c r="D169" s="7" t="s">
        <v>29</v>
      </c>
      <c r="E169" s="42" t="s">
        <v>94</v>
      </c>
      <c r="F169" s="43">
        <v>150</v>
      </c>
      <c r="G169" s="43">
        <v>8</v>
      </c>
      <c r="H169" s="43">
        <v>6</v>
      </c>
      <c r="I169" s="43">
        <v>45</v>
      </c>
      <c r="J169" s="43">
        <v>260</v>
      </c>
      <c r="K169" s="44">
        <v>463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1</v>
      </c>
      <c r="H170" s="43">
        <v>0</v>
      </c>
      <c r="I170" s="43">
        <v>29</v>
      </c>
      <c r="J170" s="43">
        <v>108</v>
      </c>
      <c r="K170" s="44">
        <v>585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</v>
      </c>
      <c r="H172" s="43">
        <v>1</v>
      </c>
      <c r="I172" s="43">
        <v>15</v>
      </c>
      <c r="J172" s="43">
        <v>64</v>
      </c>
      <c r="K172" s="44">
        <v>2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32</v>
      </c>
      <c r="H175" s="19">
        <f t="shared" si="80"/>
        <v>33</v>
      </c>
      <c r="I175" s="19">
        <f t="shared" si="80"/>
        <v>117</v>
      </c>
      <c r="J175" s="19">
        <f t="shared" si="80"/>
        <v>846</v>
      </c>
      <c r="K175" s="25"/>
      <c r="L175" s="19">
        <f t="shared" ref="L175" si="81">SUM(L166:L174)</f>
        <v>88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1555</v>
      </c>
      <c r="G176" s="32">
        <f t="shared" ref="G176" si="82">G165+G175</f>
        <v>56</v>
      </c>
      <c r="H176" s="32">
        <f t="shared" ref="H176" si="83">H165+H175</f>
        <v>49</v>
      </c>
      <c r="I176" s="32">
        <f t="shared" ref="I176" si="84">I165+I175</f>
        <v>236</v>
      </c>
      <c r="J176" s="32">
        <f t="shared" ref="J176:L176" si="85">J165+J175</f>
        <v>1491</v>
      </c>
      <c r="K176" s="32"/>
      <c r="L176" s="32">
        <f t="shared" si="85"/>
        <v>151.19999999999999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3">
        <v>205</v>
      </c>
      <c r="G177" s="43">
        <v>14</v>
      </c>
      <c r="H177" s="43">
        <v>31</v>
      </c>
      <c r="I177" s="43">
        <v>37</v>
      </c>
      <c r="J177" s="43">
        <v>431</v>
      </c>
      <c r="K177" s="44">
        <v>4</v>
      </c>
      <c r="L177" s="43">
        <v>12.07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9.5000000000000001E-2</v>
      </c>
      <c r="G178" s="43">
        <v>2</v>
      </c>
      <c r="H178" s="43">
        <v>1</v>
      </c>
      <c r="I178" s="43">
        <v>21</v>
      </c>
      <c r="J178" s="43">
        <v>85</v>
      </c>
      <c r="K178" s="44"/>
      <c r="L178" s="43">
        <v>26.98</v>
      </c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</v>
      </c>
      <c r="H179" s="43">
        <v>4</v>
      </c>
      <c r="I179" s="43">
        <v>26</v>
      </c>
      <c r="J179" s="43">
        <v>147</v>
      </c>
      <c r="K179" s="44">
        <v>642</v>
      </c>
      <c r="L179" s="43">
        <v>10.86</v>
      </c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30</v>
      </c>
      <c r="G180" s="43">
        <v>2</v>
      </c>
      <c r="H180" s="43">
        <v>1</v>
      </c>
      <c r="I180" s="43">
        <v>16</v>
      </c>
      <c r="J180" s="43">
        <v>70</v>
      </c>
      <c r="K180" s="44">
        <v>1</v>
      </c>
      <c r="L180" s="43">
        <v>2.15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200</v>
      </c>
      <c r="G181" s="43">
        <v>4</v>
      </c>
      <c r="H181" s="43">
        <v>3</v>
      </c>
      <c r="I181" s="43">
        <v>7</v>
      </c>
      <c r="J181" s="43">
        <v>71</v>
      </c>
      <c r="K181" s="44">
        <v>0</v>
      </c>
      <c r="L181" s="52">
        <v>24</v>
      </c>
    </row>
    <row r="182" spans="1:12" ht="15" x14ac:dyDescent="0.25">
      <c r="A182" s="23"/>
      <c r="B182" s="15"/>
      <c r="C182" s="11"/>
      <c r="D182" s="6"/>
      <c r="E182" s="42" t="s">
        <v>56</v>
      </c>
      <c r="F182" s="43">
        <v>10</v>
      </c>
      <c r="G182" s="43">
        <v>1</v>
      </c>
      <c r="H182" s="43">
        <v>8</v>
      </c>
      <c r="I182" s="43">
        <v>0</v>
      </c>
      <c r="J182" s="43">
        <v>75</v>
      </c>
      <c r="K182" s="44">
        <v>1</v>
      </c>
      <c r="L182" s="53">
        <v>7.12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645.09500000000003</v>
      </c>
      <c r="G184" s="19">
        <f t="shared" ref="G184:J184" si="86">SUM(G177:G183)</f>
        <v>27</v>
      </c>
      <c r="H184" s="19">
        <f t="shared" si="86"/>
        <v>48</v>
      </c>
      <c r="I184" s="19">
        <f t="shared" si="86"/>
        <v>107</v>
      </c>
      <c r="J184" s="19">
        <f t="shared" si="86"/>
        <v>879</v>
      </c>
      <c r="K184" s="25"/>
      <c r="L184" s="19">
        <f t="shared" ref="L184" si="87">SUM(L177:L183)</f>
        <v>83.18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270</v>
      </c>
      <c r="G186" s="43">
        <v>6</v>
      </c>
      <c r="H186" s="43">
        <v>7</v>
      </c>
      <c r="I186" s="43">
        <v>15</v>
      </c>
      <c r="J186" s="43">
        <v>147</v>
      </c>
      <c r="K186" s="44">
        <v>129</v>
      </c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200</v>
      </c>
      <c r="G187" s="43">
        <v>13</v>
      </c>
      <c r="H187" s="43">
        <v>14</v>
      </c>
      <c r="I187" s="43">
        <v>1</v>
      </c>
      <c r="J187" s="43">
        <v>177</v>
      </c>
      <c r="K187" s="44">
        <v>297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25</v>
      </c>
      <c r="G188" s="43">
        <v>3.22</v>
      </c>
      <c r="H188" s="43">
        <v>3.63</v>
      </c>
      <c r="I188" s="43">
        <v>4.37</v>
      </c>
      <c r="J188" s="43">
        <v>62.1</v>
      </c>
      <c r="K188" s="44">
        <v>643</v>
      </c>
      <c r="L188" s="43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1</v>
      </c>
      <c r="H189" s="43">
        <v>0</v>
      </c>
      <c r="I189" s="43">
        <v>25</v>
      </c>
      <c r="J189" s="43">
        <v>120</v>
      </c>
      <c r="K189" s="44">
        <v>585</v>
      </c>
      <c r="L189" s="43">
        <v>8.4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40</v>
      </c>
      <c r="G191" s="43">
        <v>2</v>
      </c>
      <c r="H191" s="43">
        <v>1</v>
      </c>
      <c r="I191" s="43">
        <v>15</v>
      </c>
      <c r="J191" s="43">
        <v>64</v>
      </c>
      <c r="K191" s="44">
        <v>2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25.22</v>
      </c>
      <c r="H194" s="19">
        <f t="shared" si="88"/>
        <v>25.63</v>
      </c>
      <c r="I194" s="19">
        <f t="shared" si="88"/>
        <v>60.370000000000005</v>
      </c>
      <c r="J194" s="19">
        <f t="shared" si="88"/>
        <v>570.1</v>
      </c>
      <c r="K194" s="25"/>
      <c r="L194" s="19">
        <f t="shared" ref="L194" si="89">SUM(L185:L193)</f>
        <v>70.400000000000006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1380.095</v>
      </c>
      <c r="G195" s="32">
        <f t="shared" ref="G195" si="90">G184+G194</f>
        <v>52.22</v>
      </c>
      <c r="H195" s="32">
        <f t="shared" ref="H195" si="91">H184+H194</f>
        <v>73.63</v>
      </c>
      <c r="I195" s="32">
        <f t="shared" ref="I195" si="92">I184+I194</f>
        <v>167.37</v>
      </c>
      <c r="J195" s="32">
        <f t="shared" ref="J195:L195" si="93">J184+J194</f>
        <v>1449.1</v>
      </c>
      <c r="K195" s="32"/>
      <c r="L195" s="32">
        <f t="shared" si="93"/>
        <v>153.58000000000001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1443.5474999999999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50.422000000000004</v>
      </c>
      <c r="H196" s="34">
        <f t="shared" si="94"/>
        <v>48.406999999999996</v>
      </c>
      <c r="I196" s="34">
        <f t="shared" si="94"/>
        <v>200.33699999999999</v>
      </c>
      <c r="J196" s="34">
        <f t="shared" si="94"/>
        <v>1326.1100000000001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150.376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Юличка Юличка</cp:lastModifiedBy>
  <cp:lastPrinted>2024-02-08T06:36:26Z</cp:lastPrinted>
  <dcterms:created xsi:type="dcterms:W3CDTF">2022-05-16T14:23:56Z</dcterms:created>
  <dcterms:modified xsi:type="dcterms:W3CDTF">2025-01-14T10:50:32Z</dcterms:modified>
</cp:coreProperties>
</file>